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05" windowWidth="9180" windowHeight="46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'Sheet1'!$A$1:$AH$20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<sst xmlns="http://schemas.openxmlformats.org/spreadsheetml/2006/main" count="101" uniqueCount="89">
  <si>
    <t>TRANS CAPITAL SDN BHD</t>
  </si>
  <si>
    <t>No.</t>
  </si>
  <si>
    <t>Date of</t>
  </si>
  <si>
    <t>Vendors</t>
  </si>
  <si>
    <t>Curr.</t>
  </si>
  <si>
    <t>Amount</t>
  </si>
  <si>
    <t>Payment</t>
  </si>
  <si>
    <t xml:space="preserve">Balance </t>
  </si>
  <si>
    <t xml:space="preserve">         Remarks</t>
  </si>
  <si>
    <t>Claimed</t>
  </si>
  <si>
    <t>Made</t>
  </si>
  <si>
    <t>USD</t>
  </si>
  <si>
    <t>RM</t>
  </si>
  <si>
    <t>Court</t>
  </si>
  <si>
    <t>in RM</t>
  </si>
  <si>
    <t>August</t>
  </si>
  <si>
    <t xml:space="preserve">  ' 000</t>
  </si>
  <si>
    <t>'000</t>
  </si>
  <si>
    <t>Hearing/Case</t>
  </si>
  <si>
    <t>' 000</t>
  </si>
  <si>
    <t>Ranoda Electronics Pte Ltd</t>
  </si>
  <si>
    <t>Suit No.</t>
  </si>
  <si>
    <t>Date:</t>
  </si>
  <si>
    <t>No. of</t>
  </si>
  <si>
    <t>Install.</t>
  </si>
  <si>
    <t>Start</t>
  </si>
  <si>
    <t>Date</t>
  </si>
  <si>
    <t>End</t>
  </si>
  <si>
    <t xml:space="preserve">   Plaintiff 's Claims</t>
  </si>
  <si>
    <t>14.1.00</t>
  </si>
  <si>
    <t>Showa Credit (M) Sdn Bhd</t>
  </si>
  <si>
    <t>D2-22-3262</t>
  </si>
  <si>
    <t>15.2.00</t>
  </si>
  <si>
    <t>21.3.00</t>
  </si>
  <si>
    <t>9.3.00</t>
  </si>
  <si>
    <t>22-58-00</t>
  </si>
  <si>
    <t>AMP Singapore Pte Ltd</t>
  </si>
  <si>
    <t>15.1.03</t>
  </si>
  <si>
    <t>Proposed 36 repayments. Awaiting Plaintiff's further action.</t>
  </si>
  <si>
    <t>36 post dated cheques</t>
  </si>
  <si>
    <t xml:space="preserve">    Balance    </t>
  </si>
  <si>
    <t>Outstanding</t>
  </si>
  <si>
    <t>Balance</t>
  </si>
  <si>
    <t>Date of Summons</t>
  </si>
  <si>
    <t>Cost</t>
  </si>
  <si>
    <t>Int./Legal</t>
  </si>
  <si>
    <t>RM'000</t>
  </si>
  <si>
    <t xml:space="preserve">in RM </t>
  </si>
  <si>
    <t>Repayment Schedule</t>
  </si>
  <si>
    <t>Opening</t>
  </si>
  <si>
    <t>Payment for</t>
  </si>
  <si>
    <t>the Month</t>
  </si>
  <si>
    <t>W23</t>
  </si>
  <si>
    <t>W24</t>
  </si>
  <si>
    <t>W25</t>
  </si>
  <si>
    <t>W26</t>
  </si>
  <si>
    <t>June</t>
  </si>
  <si>
    <t>8.11.00</t>
  </si>
  <si>
    <t>52-1099-00</t>
  </si>
  <si>
    <t>B.</t>
  </si>
  <si>
    <t>PENDING COURT CASES</t>
  </si>
  <si>
    <t>14.12.00</t>
  </si>
  <si>
    <t>Muhibbah Global Logistics S/B</t>
  </si>
  <si>
    <t>52-1698-00</t>
  </si>
  <si>
    <t>To file for defence. We disagree on the amount claimed.</t>
  </si>
  <si>
    <t>2.2.01</t>
  </si>
  <si>
    <t>Uni-Circuit (S) Pte Ltd</t>
  </si>
  <si>
    <t>52-140-01-1</t>
  </si>
  <si>
    <t>To file for defence.</t>
  </si>
  <si>
    <t>15.2.01</t>
  </si>
  <si>
    <t>Curio Pack (Pg) Sdn Bhd</t>
  </si>
  <si>
    <t>72-358-01</t>
  </si>
  <si>
    <t>Oaktech Industries (S) Pte Ltd</t>
  </si>
  <si>
    <t>9.2.01</t>
  </si>
  <si>
    <t>52-188-01</t>
  </si>
  <si>
    <t>14.4.01</t>
  </si>
  <si>
    <t>Unixpower M.E Engineering S/B</t>
  </si>
  <si>
    <t>72-296-01</t>
  </si>
  <si>
    <t>12.6.01</t>
  </si>
  <si>
    <t>Filed for defence.</t>
  </si>
  <si>
    <t>1.6.01</t>
  </si>
  <si>
    <t>To  file for defence.</t>
  </si>
  <si>
    <t>30.5.01</t>
  </si>
  <si>
    <t>To file for defence. We propose repayment over 18 months</t>
  </si>
  <si>
    <t>25.5.01</t>
  </si>
  <si>
    <t>To record consent judgement</t>
  </si>
  <si>
    <t>Rescheduled - 1st 6  months RM10,000, balance at RM51,417.64 per month  (commencing April 2001).</t>
  </si>
  <si>
    <t>APPENDIX 1</t>
  </si>
  <si>
    <t>28.5.2001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</si>
</sst>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"/>
    <numFmt numFmtId="168" formatCode="_(* #,##0.000_);_(* \(#,##0.000\);_(* &quot;-&quot;??_);_(@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sz val="11"/>
      <color indexed="50"/>
      <name val="Times New Roman"/>
      <family val="1"/>
    </font>
    <font>
      <sz val="11"/>
      <color indexed="21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2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6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 quotePrefix="1">
      <alignment horizontal="center"/>
    </xf>
    <xf numFmtId="164" fontId="4" fillId="0" borderId="0" xfId="15" applyNumberFormat="1" applyFont="1" applyBorder="1" applyAlignment="1">
      <alignment horizontal="center"/>
    </xf>
    <xf numFmtId="164" fontId="7" fillId="0" borderId="0" xfId="15" applyNumberFormat="1" applyFont="1" applyFill="1" applyBorder="1" applyAlignment="1">
      <alignment horizontal="center"/>
    </xf>
    <xf numFmtId="164" fontId="4" fillId="0" borderId="1" xfId="15" applyNumberFormat="1" applyFont="1" applyBorder="1" applyAlignment="1">
      <alignment/>
    </xf>
    <xf numFmtId="164" fontId="4" fillId="0" borderId="8" xfId="15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4" xfId="0" applyFont="1" applyBorder="1" applyAlignment="1" quotePrefix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8" xfId="15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164" fontId="12" fillId="0" borderId="18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19" xfId="0" applyFont="1" applyBorder="1" applyAlignment="1">
      <alignment horizontal="center"/>
    </xf>
    <xf numFmtId="0" fontId="6" fillId="0" borderId="3" xfId="0" applyFont="1" applyBorder="1" applyAlignment="1" quotePrefix="1">
      <alignment horizontal="center"/>
    </xf>
    <xf numFmtId="164" fontId="6" fillId="0" borderId="14" xfId="15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164" fontId="12" fillId="0" borderId="4" xfId="15" applyNumberFormat="1" applyFont="1" applyBorder="1" applyAlignment="1">
      <alignment vertical="center"/>
    </xf>
    <xf numFmtId="164" fontId="4" fillId="0" borderId="14" xfId="15" applyNumberFormat="1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12" fillId="0" borderId="7" xfId="15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164" fontId="18" fillId="0" borderId="14" xfId="15" applyNumberFormat="1" applyFont="1" applyBorder="1" applyAlignment="1">
      <alignment vertical="center"/>
    </xf>
    <xf numFmtId="164" fontId="18" fillId="0" borderId="7" xfId="15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20" fillId="2" borderId="14" xfId="15" applyNumberFormat="1" applyFont="1" applyFill="1" applyBorder="1" applyAlignment="1">
      <alignment vertical="center"/>
    </xf>
    <xf numFmtId="164" fontId="18" fillId="2" borderId="7" xfId="15" applyNumberFormat="1" applyFont="1" applyFill="1" applyBorder="1" applyAlignment="1">
      <alignment vertical="center"/>
    </xf>
    <xf numFmtId="164" fontId="12" fillId="2" borderId="4" xfId="15" applyNumberFormat="1" applyFont="1" applyFill="1" applyBorder="1" applyAlignment="1">
      <alignment vertical="center"/>
    </xf>
    <xf numFmtId="164" fontId="4" fillId="2" borderId="3" xfId="15" applyNumberFormat="1" applyFont="1" applyFill="1" applyBorder="1" applyAlignment="1">
      <alignment vertical="center"/>
    </xf>
    <xf numFmtId="0" fontId="11" fillId="2" borderId="20" xfId="0" applyFont="1" applyFill="1" applyBorder="1" applyAlignment="1">
      <alignment horizontal="center" vertical="center" wrapText="1"/>
    </xf>
    <xf numFmtId="164" fontId="18" fillId="2" borderId="14" xfId="15" applyNumberFormat="1" applyFont="1" applyFill="1" applyBorder="1" applyAlignment="1">
      <alignment vertical="center"/>
    </xf>
    <xf numFmtId="164" fontId="19" fillId="0" borderId="7" xfId="15" applyNumberFormat="1" applyFont="1" applyBorder="1" applyAlignment="1">
      <alignment vertical="center"/>
    </xf>
    <xf numFmtId="164" fontId="5" fillId="0" borderId="14" xfId="15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64" fontId="19" fillId="2" borderId="7" xfId="15" applyNumberFormat="1" applyFont="1" applyFill="1" applyBorder="1" applyAlignment="1">
      <alignment vertical="center"/>
    </xf>
    <xf numFmtId="164" fontId="20" fillId="2" borderId="7" xfId="15" applyNumberFormat="1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164" fontId="15" fillId="0" borderId="14" xfId="15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64" fontId="19" fillId="0" borderId="0" xfId="15" applyNumberFormat="1" applyFont="1" applyBorder="1" applyAlignment="1">
      <alignment/>
    </xf>
    <xf numFmtId="0" fontId="14" fillId="2" borderId="20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164" fontId="4" fillId="0" borderId="8" xfId="15" applyNumberFormat="1" applyFont="1" applyFill="1" applyBorder="1" applyAlignment="1">
      <alignment vertical="center"/>
    </xf>
    <xf numFmtId="164" fontId="4" fillId="0" borderId="1" xfId="15" applyNumberFormat="1" applyFont="1" applyFill="1" applyBorder="1" applyAlignment="1">
      <alignment vertical="center"/>
    </xf>
    <xf numFmtId="164" fontId="4" fillId="2" borderId="1" xfId="15" applyNumberFormat="1" applyFont="1" applyFill="1" applyBorder="1" applyAlignment="1">
      <alignment vertical="center"/>
    </xf>
    <xf numFmtId="164" fontId="14" fillId="2" borderId="14" xfId="15" applyNumberFormat="1" applyFont="1" applyFill="1" applyBorder="1" applyAlignment="1">
      <alignment vertical="center"/>
    </xf>
    <xf numFmtId="164" fontId="14" fillId="2" borderId="8" xfId="15" applyNumberFormat="1" applyFont="1" applyFill="1" applyBorder="1" applyAlignment="1">
      <alignment vertical="center"/>
    </xf>
    <xf numFmtId="164" fontId="4" fillId="0" borderId="3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164" fontId="4" fillId="0" borderId="23" xfId="15" applyNumberFormat="1" applyFont="1" applyBorder="1" applyAlignment="1">
      <alignment/>
    </xf>
    <xf numFmtId="164" fontId="14" fillId="0" borderId="0" xfId="15" applyNumberFormat="1" applyFont="1" applyBorder="1" applyAlignment="1">
      <alignment/>
    </xf>
    <xf numFmtId="0" fontId="4" fillId="0" borderId="7" xfId="0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/>
    </xf>
    <xf numFmtId="164" fontId="9" fillId="2" borderId="7" xfId="15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18" fillId="2" borderId="4" xfId="15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164" fontId="9" fillId="2" borderId="24" xfId="15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justify" vertical="top" wrapText="1"/>
    </xf>
    <xf numFmtId="0" fontId="0" fillId="2" borderId="7" xfId="0" applyFill="1" applyBorder="1" applyAlignment="1">
      <alignment horizontal="justify" vertical="top" wrapText="1"/>
    </xf>
    <xf numFmtId="164" fontId="4" fillId="0" borderId="0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164" fontId="9" fillId="2" borderId="0" xfId="15" applyNumberFormat="1" applyFont="1" applyFill="1" applyBorder="1" applyAlignment="1">
      <alignment vertical="center"/>
    </xf>
    <xf numFmtId="164" fontId="18" fillId="2" borderId="0" xfId="15" applyNumberFormat="1" applyFont="1" applyFill="1" applyBorder="1" applyAlignment="1">
      <alignment vertical="center"/>
    </xf>
    <xf numFmtId="164" fontId="13" fillId="2" borderId="0" xfId="15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64" fontId="12" fillId="2" borderId="0" xfId="15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16" fillId="2" borderId="5" xfId="0" applyFont="1" applyFill="1" applyBorder="1" applyAlignment="1">
      <alignment horizontal="center" vertical="center"/>
    </xf>
    <xf numFmtId="164" fontId="16" fillId="2" borderId="24" xfId="15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14" fillId="2" borderId="0" xfId="0" applyFont="1" applyFill="1" applyAlignment="1">
      <alignment/>
    </xf>
    <xf numFmtId="164" fontId="12" fillId="2" borderId="14" xfId="15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15" applyNumberFormat="1" applyFont="1" applyFill="1" applyBorder="1" applyAlignment="1">
      <alignment vertical="center"/>
    </xf>
    <xf numFmtId="164" fontId="18" fillId="2" borderId="1" xfId="15" applyNumberFormat="1" applyFont="1" applyFill="1" applyBorder="1" applyAlignment="1">
      <alignment vertical="center"/>
    </xf>
    <xf numFmtId="164" fontId="13" fillId="2" borderId="1" xfId="1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12" fillId="2" borderId="1" xfId="15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164" fontId="22" fillId="2" borderId="3" xfId="1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8" fillId="2" borderId="8" xfId="0" applyFont="1" applyFill="1" applyBorder="1" applyAlignment="1">
      <alignment horizontal="justify" vertical="top" wrapText="1"/>
    </xf>
    <xf numFmtId="0" fontId="0" fillId="2" borderId="7" xfId="0" applyFill="1" applyBorder="1" applyAlignment="1">
      <alignment horizontal="justify" vertical="top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2" borderId="8" xfId="0" applyFont="1" applyFill="1" applyBorder="1" applyAlignment="1">
      <alignment horizontal="justify" vertical="top"/>
    </xf>
    <xf numFmtId="0" fontId="0" fillId="0" borderId="7" xfId="0" applyBorder="1" applyAlignment="1">
      <alignment horizontal="justify" vertical="top"/>
    </xf>
    <xf numFmtId="0" fontId="4" fillId="0" borderId="29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" name="Line 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6" name="Line 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7" name="Line 10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8" name="Line 11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9" name="Line 1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0" name="Line 1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1" name="Line 1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2" name="Line 16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3" name="Line 17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" name="Line 1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5" name="Line 2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6" name="Line 2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7" name="Line 2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8" name="Line 2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9" name="Line 2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0" name="Line 2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1" name="Line 2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2" name="Line 28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3" name="Line 29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4" name="Line 3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5" name="Line 3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6" name="Line 32"/>
        <xdr:cNvSpPr>
          <a:spLocks/>
        </xdr:cNvSpPr>
      </xdr:nvSpPr>
      <xdr:spPr>
        <a:xfrm>
          <a:off x="9010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7" name="Line 33"/>
        <xdr:cNvSpPr>
          <a:spLocks/>
        </xdr:cNvSpPr>
      </xdr:nvSpPr>
      <xdr:spPr>
        <a:xfrm>
          <a:off x="9010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8" name="Line 3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9" name="Line 3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0" name="Line 3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31" name="Line 37"/>
        <xdr:cNvSpPr>
          <a:spLocks/>
        </xdr:cNvSpPr>
      </xdr:nvSpPr>
      <xdr:spPr>
        <a:xfrm>
          <a:off x="9010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32" name="Line 38"/>
        <xdr:cNvSpPr>
          <a:spLocks/>
        </xdr:cNvSpPr>
      </xdr:nvSpPr>
      <xdr:spPr>
        <a:xfrm>
          <a:off x="901065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3" name="Line 3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4" name="Line 4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5" name="Line 4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6" name="Line 42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7" name="Line 43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8" name="Line 4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9" name="Line 4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0" name="Line 47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1" name="Line 48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2" name="Line 4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3" name="Line 5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4" name="Line 5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5" name="Line 52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6" name="Line 53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7" name="Line 5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8" name="Line 5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9" name="Line 5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0" name="Line 58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1" name="Line 59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2" name="Line 6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3" name="Line 6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4" name="Line 63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5" name="Line 64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6" name="Line 6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7" name="Line 6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8" name="Line 6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9" name="Line 68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60" name="Line 69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61" name="Line 7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2" name="Line 7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" name="Line 7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4" name="Line 74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5" name="Line 75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6" name="Line 7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7" name="Line 7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8" name="Line 78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9" name="Line 79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70" name="Line 8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71" name="Line 8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72" name="Line 8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73" name="Line 83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74" name="Line 84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75" name="Line 8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76" name="Line 8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77" name="Line 8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78" name="Line 8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79" name="Line 8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80" name="Line 9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81" name="Line 9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82" name="Line 9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83" name="Line 93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84" name="Line 94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85" name="Line 9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86" name="Line 9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87" name="Line 97"/>
        <xdr:cNvSpPr>
          <a:spLocks/>
        </xdr:cNvSpPr>
      </xdr:nvSpPr>
      <xdr:spPr>
        <a:xfrm>
          <a:off x="127635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88" name="Line 98"/>
        <xdr:cNvSpPr>
          <a:spLocks/>
        </xdr:cNvSpPr>
      </xdr:nvSpPr>
      <xdr:spPr>
        <a:xfrm>
          <a:off x="127635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89" name="Line 9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90" name="Line 10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91" name="Line 10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92" name="Line 102"/>
        <xdr:cNvSpPr>
          <a:spLocks/>
        </xdr:cNvSpPr>
      </xdr:nvSpPr>
      <xdr:spPr>
        <a:xfrm>
          <a:off x="127635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93" name="Line 103"/>
        <xdr:cNvSpPr>
          <a:spLocks/>
        </xdr:cNvSpPr>
      </xdr:nvSpPr>
      <xdr:spPr>
        <a:xfrm>
          <a:off x="127635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94" name="Line 10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95" name="Line 10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96" name="Line 10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97" name="Line 107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98" name="Line 108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99" name="Line 10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00" name="Line 11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01" name="Line 111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02" name="Line 112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03" name="Line 11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04" name="Line 11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05" name="Line 11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06" name="Line 116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07" name="Line 117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08" name="Line 11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09" name="Line 11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10" name="Line 12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11" name="Line 12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12" name="Line 122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13" name="Line 123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14" name="Line 12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15" name="Line 12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16" name="Line 126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17" name="Line 127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18" name="Line 12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19" name="Line 12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20" name="Line 13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21" name="Line 131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22" name="Line 132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23" name="Line 13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24" name="Line 13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25" name="Line 13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26" name="Line 13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27" name="Line 13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28" name="Line 13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29" name="Line 14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30" name="Line 14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31" name="Line 14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32" name="Line 143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33" name="Line 144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34" name="Line 14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35" name="Line 14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36" name="Line 147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37" name="Line 148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38" name="Line 14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39" name="Line 15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0" name="Line 15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41" name="Line 152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42" name="Line 153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3" name="Line 15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4" name="Line 15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5" name="Line 15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6" name="Line 15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7" name="Line 15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8" name="Line 15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49" name="Line 16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50" name="Line 16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51" name="Line 162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52" name="Line 163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53" name="Line 16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54" name="Line 16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55" name="Line 166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56" name="Line 167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57" name="Line 16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58" name="Line 16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59" name="Line 17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60" name="Line 171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61" name="Line 172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62" name="Line 17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63" name="Line 17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64" name="Line 17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65" name="Line 176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66" name="Line 177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67" name="Line 17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68" name="Line 17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69" name="Line 180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70" name="Line 181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71" name="Line 18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72" name="Line 18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73" name="Line 18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74" name="Line 185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75" name="Line 186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76" name="Line 18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77" name="Line 18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78" name="Line 18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79" name="Line 190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80" name="Line 191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81" name="Line 19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82" name="Line 19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83" name="Line 194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84" name="Line 195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85" name="Line 19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86" name="Line 19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87" name="Line 19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88" name="Line 199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89" name="Line 200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90" name="Line 20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91" name="Line 20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92" name="Line 20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93" name="Line 204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94" name="Line 205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95" name="Line 20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96" name="Line 20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97" name="Line 208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98" name="Line 209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99" name="Line 21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00" name="Line 21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01" name="Line 21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02" name="Line 213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03" name="Line 214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04" name="Line 21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05" name="Line 21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06" name="Line 21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07" name="Line 21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08" name="Line 21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09" name="Line 22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10" name="Line 22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11" name="Line 22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12" name="Line 223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13" name="Line 224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14" name="Line 22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15" name="Line 22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16" name="Line 227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17" name="Line 228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18" name="Line 22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19" name="Line 23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20" name="Line 23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21" name="Line 232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22" name="Line 233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23" name="Line 23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24" name="Line 23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25" name="Line 23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26" name="Line 237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27" name="Line 238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28" name="Line 23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29" name="Line 24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30" name="Line 241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31" name="Line 242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32" name="Line 24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33" name="Line 24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34" name="Line 24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35" name="Line 246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36" name="Line 247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37" name="Line 24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38" name="Line 24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39" name="Line 25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40" name="Line 25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41" name="Line 252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42" name="Line 253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43" name="Line 25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44" name="Line 25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45" name="Line 256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46" name="Line 257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47" name="Line 25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48" name="Line 25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49" name="Line 26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50" name="Line 261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51" name="Line 262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52" name="Line 26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53" name="Line 26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54" name="Line 26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55" name="Line 26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56" name="Line 26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57" name="Line 26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58" name="Line 26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59" name="Line 27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60" name="Line 27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61" name="Line 272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62" name="Line 273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63" name="Line 27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64" name="Line 27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65" name="Line 276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66" name="Line 277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67" name="Line 27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68" name="Line 27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69" name="Line 28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70" name="Line 281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71" name="Line 282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72" name="Line 28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73" name="Line 28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74" name="Line 28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75" name="Line 28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76" name="Line 28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77" name="Line 28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78" name="Line 28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79" name="Line 29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80" name="Line 291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81" name="Line 292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82" name="Line 29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83" name="Line 29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84" name="Line 295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85" name="Line 296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86" name="Line 29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87" name="Line 29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88" name="Line 29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89" name="Line 300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90" name="Line 301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91" name="Line 30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92" name="Line 30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93" name="Line 30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94" name="Line 305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95" name="Line 306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96" name="Line 30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97" name="Line 30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98" name="Line 309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99" name="Line 310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00" name="Line 31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01" name="Line 31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02" name="Line 31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03" name="Line 314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04" name="Line 315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05" name="Line 31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06" name="Line 31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07" name="Line 31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08" name="Line 319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09" name="Line 320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10" name="Line 32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11" name="Line 32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12" name="Line 323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13" name="Line 324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14" name="Line 32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15" name="Line 32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16" name="Line 32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17" name="Line 328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18" name="Line 329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19" name="Line 33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20" name="Line 33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21" name="Line 33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22" name="Line 333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23" name="Line 334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24" name="Line 33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25" name="Line 33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26" name="Line 337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27" name="Line 338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28" name="Line 33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29" name="Line 34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30" name="Line 34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31" name="Line 342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32" name="Line 343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33" name="Line 34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34" name="Line 34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35" name="Line 34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36" name="Line 34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37" name="Line 34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38" name="Line 34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39" name="Line 35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40" name="Line 35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41" name="Line 352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42" name="Line 353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43" name="Line 35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44" name="Line 35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45" name="Line 356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46" name="Line 357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47" name="Line 35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48" name="Line 35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49" name="Line 36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50" name="Line 361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51" name="Line 362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52" name="Line 36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53" name="Line 36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54" name="Line 36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55" name="Line 366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56" name="Line 367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57" name="Line 36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58" name="Line 36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59" name="Line 370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60" name="Line 371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61" name="Line 37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62" name="Line 37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63" name="Line 37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64" name="Line 375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65" name="Line 376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66" name="Line 37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67" name="Line 37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68" name="Line 37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69" name="Line 38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70" name="Line 381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71" name="Line 382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72" name="Line 38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73" name="Line 38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74" name="Line 385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75" name="Line 386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76" name="Line 38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77" name="Line 38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78" name="Line 38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79" name="Line 390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80" name="Line 391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81" name="Line 39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82" name="Line 39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383" name="Line 39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84" name="Line 39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85" name="Line 40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86" name="Line 401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87" name="Line 402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88" name="Line 40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89" name="Line 40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90" name="Line 405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91" name="Line 406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92" name="Line 40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93" name="Line 40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94" name="Line 40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95" name="Line 410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96" name="Line 411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97" name="Line 41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98" name="Line 41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99" name="Line 41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00" name="Line 41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01" name="Line 41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02" name="Line 41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03" name="Line 41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04" name="Line 41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05" name="Line 420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06" name="Line 421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07" name="Line 42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08" name="Line 42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09" name="Line 424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10" name="Line 425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11" name="Line 42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12" name="Line 42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13" name="Line 42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14" name="Line 429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15" name="Line 430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16" name="Line 43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17" name="Line 43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18" name="Line 43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19" name="Line 434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20" name="Line 435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21" name="Line 43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22" name="Line 43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23" name="Line 438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24" name="Line 439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25" name="Line 44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26" name="Line 44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27" name="Line 44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28" name="Line 443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29" name="Line 444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30" name="Line 44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31" name="Line 44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32" name="Line 44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33" name="Line 448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34" name="Line 449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35" name="Line 45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36" name="Line 45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37" name="Line 452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38" name="Line 453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39" name="Line 45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40" name="Line 45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41" name="Line 45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42" name="Line 457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43" name="Line 458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44" name="Line 45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45" name="Line 46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46" name="Line 46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47" name="Line 462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48" name="Line 463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49" name="Line 46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50" name="Line 46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51" name="Line 466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52" name="Line 467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53" name="Line 46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54" name="Line 46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55" name="Line 47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56" name="Line 471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57" name="Line 472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58" name="Line 47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59" name="Line 47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60" name="Line 47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61" name="Line 47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62" name="Line 47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63" name="Line 47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64" name="Line 47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65" name="Line 48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66" name="Line 481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67" name="Line 482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68" name="Line 48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69" name="Line 48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70" name="Line 485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71" name="Line 486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72" name="Line 48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73" name="Line 48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74" name="Line 48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75" name="Line 490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76" name="Line 491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77" name="Line 49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78" name="Line 49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79" name="Line 49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80" name="Line 495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81" name="Line 496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82" name="Line 49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83" name="Line 49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84" name="Line 499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85" name="Line 500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86" name="Line 50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87" name="Line 50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88" name="Line 50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89" name="Line 504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90" name="Line 505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91" name="Line 50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92" name="Line 50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93" name="Line 50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94" name="Line 50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95" name="Line 510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96" name="Line 511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97" name="Line 51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98" name="Line 51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99" name="Line 514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500" name="Line 515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01" name="Line 51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02" name="Line 51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03" name="Line 51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504" name="Line 519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505" name="Line 520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06" name="Line 52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07" name="Line 52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08" name="Line 52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09" name="Line 52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10" name="Line 52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11" name="Line 52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12" name="Line 52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13" name="Line 52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14" name="Line 52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15" name="Line 530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16" name="Line 531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17" name="Line 53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18" name="Line 53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19" name="Line 534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20" name="Line 535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21" name="Line 53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22" name="Line 53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23" name="Line 53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24" name="Line 539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25" name="Line 540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26" name="Line 54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27" name="Line 54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28" name="Line 54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29" name="Line 54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30" name="Line 54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31" name="Line 54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32" name="Line 54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33" name="Line 54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34" name="Line 549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35" name="Line 550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36" name="Line 55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37" name="Line 55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38" name="Line 553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39" name="Line 554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40" name="Line 55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41" name="Line 55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42" name="Line 557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43" name="Line 558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44" name="Line 559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45" name="Line 56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46" name="Line 56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47" name="Line 562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48" name="Line 563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49" name="Line 564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50" name="Line 56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51" name="Line 56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52" name="Line 567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53" name="Line 568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54" name="Line 56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55" name="Line 57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56" name="Line 571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57" name="Line 572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58" name="Line 573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59" name="Line 57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60" name="Line 57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61" name="Line 576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62" name="Line 577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63" name="Line 578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64" name="Line 579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65" name="Line 580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66" name="Line 581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67" name="Line 582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68" name="Line 583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69" name="Line 584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70" name="Line 585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71" name="Line 586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72" name="Line 587"/>
        <xdr:cNvSpPr>
          <a:spLocks/>
        </xdr:cNvSpPr>
      </xdr:nvSpPr>
      <xdr:spPr>
        <a:xfrm>
          <a:off x="90106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573" name="Line 588"/>
        <xdr:cNvSpPr>
          <a:spLocks/>
        </xdr:cNvSpPr>
      </xdr:nvSpPr>
      <xdr:spPr>
        <a:xfrm>
          <a:off x="9010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74" name="Line 58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75" name="Line 59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576" name="Line 591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577" name="Line 592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78" name="Line 59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79" name="Line 59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580" name="Line 595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581" name="Line 596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82" name="Line 59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83" name="Line 59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84" name="Line 59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585" name="Line 600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586" name="Line 601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87" name="Line 60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88" name="Line 60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89" name="Line 60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90" name="Line 60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91" name="Line 60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92" name="Line 60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93" name="Line 60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94" name="Line 609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595" name="Line 610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596" name="Line 611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97" name="Line 61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598" name="Line 61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599" name="Line 614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00" name="Line 615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01" name="Line 61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02" name="Line 61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03" name="Line 61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04" name="Line 619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05" name="Line 620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06" name="Line 62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07" name="Line 62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08" name="Line 62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09" name="Line 624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10" name="Line 625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11" name="Line 62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12" name="Line 62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13" name="Line 628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14" name="Line 629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15" name="Line 63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16" name="Line 63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17" name="Line 63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18" name="Line 633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19" name="Line 634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20" name="Line 63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21" name="Line 63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22" name="Line 63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23" name="Line 638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24" name="Line 639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25" name="Line 640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26" name="Line 64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27" name="Line 64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28" name="Line 643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29" name="Line 644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0" name="Line 64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1" name="Line 64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2" name="Line 647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33" name="Line 648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34" name="Line 649"/>
        <xdr:cNvSpPr>
          <a:spLocks/>
        </xdr:cNvSpPr>
      </xdr:nvSpPr>
      <xdr:spPr>
        <a:xfrm>
          <a:off x="127635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5" name="Line 650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6" name="Line 651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7" name="Line 652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8" name="Line 653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39" name="Line 654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40" name="Line 655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41" name="Line 656"/>
        <xdr:cNvSpPr>
          <a:spLocks/>
        </xdr:cNvSpPr>
      </xdr:nvSpPr>
      <xdr:spPr>
        <a:xfrm>
          <a:off x="127635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42" name="Line 658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643" name="Line 659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44" name="Line 660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645" name="Line 661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46" name="Line 662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47" name="Line 663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648" name="Line 664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49" name="Line 665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650" name="Line 666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19050</xdr:rowOff>
    </xdr:from>
    <xdr:to>
      <xdr:col>17</xdr:col>
      <xdr:colOff>0</xdr:colOff>
      <xdr:row>8</xdr:row>
      <xdr:rowOff>0</xdr:rowOff>
    </xdr:to>
    <xdr:sp>
      <xdr:nvSpPr>
        <xdr:cNvPr id="651" name="Line 667"/>
        <xdr:cNvSpPr>
          <a:spLocks/>
        </xdr:cNvSpPr>
      </xdr:nvSpPr>
      <xdr:spPr>
        <a:xfrm>
          <a:off x="901065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652" name="Line 668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53" name="Line 66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54" name="Line 670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55" name="Line 67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56" name="Line 672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57" name="Line 67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58" name="Line 674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59" name="Line 675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60" name="Line 67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61" name="Line 677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62" name="Line 678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63" name="Line 67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64" name="Line 680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65" name="Line 68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66" name="Line 682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67" name="Line 683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68" name="Line 684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69" name="Line 685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70" name="Line 686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71" name="Line 687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72" name="Line 688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73" name="Line 68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74" name="Line 690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75" name="Line 691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76" name="Line 692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677" name="Line 693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678" name="Line 694"/>
        <xdr:cNvSpPr>
          <a:spLocks/>
        </xdr:cNvSpPr>
      </xdr:nvSpPr>
      <xdr:spPr>
        <a:xfrm>
          <a:off x="1276350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679" name="Line 695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680" name="Line 696"/>
        <xdr:cNvSpPr>
          <a:spLocks/>
        </xdr:cNvSpPr>
      </xdr:nvSpPr>
      <xdr:spPr>
        <a:xfrm>
          <a:off x="1276350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681" name="Line 697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682" name="Line 698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683" name="Line 699"/>
        <xdr:cNvSpPr>
          <a:spLocks/>
        </xdr:cNvSpPr>
      </xdr:nvSpPr>
      <xdr:spPr>
        <a:xfrm>
          <a:off x="1276350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684" name="Line 700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685" name="Line 701"/>
        <xdr:cNvSpPr>
          <a:spLocks/>
        </xdr:cNvSpPr>
      </xdr:nvSpPr>
      <xdr:spPr>
        <a:xfrm>
          <a:off x="1276350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19050</xdr:rowOff>
    </xdr:from>
    <xdr:to>
      <xdr:col>19</xdr:col>
      <xdr:colOff>0</xdr:colOff>
      <xdr:row>8</xdr:row>
      <xdr:rowOff>0</xdr:rowOff>
    </xdr:to>
    <xdr:sp>
      <xdr:nvSpPr>
        <xdr:cNvPr id="686" name="Line 702"/>
        <xdr:cNvSpPr>
          <a:spLocks/>
        </xdr:cNvSpPr>
      </xdr:nvSpPr>
      <xdr:spPr>
        <a:xfrm>
          <a:off x="1276350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687" name="Line 703"/>
        <xdr:cNvSpPr>
          <a:spLocks/>
        </xdr:cNvSpPr>
      </xdr:nvSpPr>
      <xdr:spPr>
        <a:xfrm>
          <a:off x="1276350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688" name="Line 704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689" name="Line 705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690" name="Line 706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691" name="Line 707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692" name="Line 708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693" name="Line 709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694" name="Line 710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695" name="Line 711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696" name="Line 712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697" name="Line 713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698" name="Line 714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699" name="Line 715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00" name="Line 716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01" name="Line 717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02" name="Line 718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03" name="Line 719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704" name="Line 720"/>
        <xdr:cNvSpPr>
          <a:spLocks/>
        </xdr:cNvSpPr>
      </xdr:nvSpPr>
      <xdr:spPr>
        <a:xfrm>
          <a:off x="1276350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05" name="Line 721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06" name="Line 722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07" name="Line 723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08" name="Line 724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09" name="Line 725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10" name="Line 726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11" name="Line 727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12" name="Line 728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713" name="Line 729"/>
        <xdr:cNvSpPr>
          <a:spLocks/>
        </xdr:cNvSpPr>
      </xdr:nvSpPr>
      <xdr:spPr>
        <a:xfrm>
          <a:off x="1276350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714" name="Line 730"/>
        <xdr:cNvSpPr>
          <a:spLocks/>
        </xdr:cNvSpPr>
      </xdr:nvSpPr>
      <xdr:spPr>
        <a:xfrm>
          <a:off x="1276350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15" name="Line 731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16" name="Line 732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717" name="Line 733"/>
        <xdr:cNvSpPr>
          <a:spLocks/>
        </xdr:cNvSpPr>
      </xdr:nvSpPr>
      <xdr:spPr>
        <a:xfrm>
          <a:off x="1276350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18" name="Line 734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19" name="Line 735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20" name="Line 736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21" name="Line 737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22" name="Line 738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23" name="Line 739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24" name="Line 740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25" name="Line 741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26" name="Line 742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727" name="Line 743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19050</xdr:rowOff>
    </xdr:from>
    <xdr:to>
      <xdr:col>17</xdr:col>
      <xdr:colOff>0</xdr:colOff>
      <xdr:row>8</xdr:row>
      <xdr:rowOff>0</xdr:rowOff>
    </xdr:to>
    <xdr:sp>
      <xdr:nvSpPr>
        <xdr:cNvPr id="728" name="Line 744"/>
        <xdr:cNvSpPr>
          <a:spLocks/>
        </xdr:cNvSpPr>
      </xdr:nvSpPr>
      <xdr:spPr>
        <a:xfrm>
          <a:off x="901065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729" name="Line 745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30" name="Line 74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31" name="Line 747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32" name="Line 748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33" name="Line 749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34" name="Line 750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35" name="Line 75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36" name="Line 752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37" name="Line 75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38" name="Line 754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39" name="Line 755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40" name="Line 75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41" name="Line 757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42" name="Line 758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43" name="Line 75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44" name="Line 760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45" name="Line 76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46" name="Line 762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47" name="Line 763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48" name="Line 764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49" name="Line 765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50" name="Line 76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51" name="Line 767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52" name="Line 768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53" name="Line 76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54" name="Line 770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55" name="Line 771"/>
        <xdr:cNvSpPr>
          <a:spLocks/>
        </xdr:cNvSpPr>
      </xdr:nvSpPr>
      <xdr:spPr>
        <a:xfrm>
          <a:off x="1276350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56" name="Line 772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57" name="Line 773"/>
        <xdr:cNvSpPr>
          <a:spLocks/>
        </xdr:cNvSpPr>
      </xdr:nvSpPr>
      <xdr:spPr>
        <a:xfrm>
          <a:off x="1276350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58" name="Line 774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59" name="Line 775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60" name="Line 776"/>
        <xdr:cNvSpPr>
          <a:spLocks/>
        </xdr:cNvSpPr>
      </xdr:nvSpPr>
      <xdr:spPr>
        <a:xfrm>
          <a:off x="1276350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61" name="Line 777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762" name="Line 778"/>
        <xdr:cNvSpPr>
          <a:spLocks/>
        </xdr:cNvSpPr>
      </xdr:nvSpPr>
      <xdr:spPr>
        <a:xfrm>
          <a:off x="1276350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19050</xdr:rowOff>
    </xdr:from>
    <xdr:to>
      <xdr:col>19</xdr:col>
      <xdr:colOff>0</xdr:colOff>
      <xdr:row>8</xdr:row>
      <xdr:rowOff>0</xdr:rowOff>
    </xdr:to>
    <xdr:sp>
      <xdr:nvSpPr>
        <xdr:cNvPr id="763" name="Line 779"/>
        <xdr:cNvSpPr>
          <a:spLocks/>
        </xdr:cNvSpPr>
      </xdr:nvSpPr>
      <xdr:spPr>
        <a:xfrm>
          <a:off x="1276350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764" name="Line 780"/>
        <xdr:cNvSpPr>
          <a:spLocks/>
        </xdr:cNvSpPr>
      </xdr:nvSpPr>
      <xdr:spPr>
        <a:xfrm>
          <a:off x="1276350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65" name="Line 781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66" name="Line 782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67" name="Line 783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68" name="Line 784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69" name="Line 785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70" name="Line 786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71" name="Line 787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72" name="Line 788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73" name="Line 789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74" name="Line 790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75" name="Line 791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76" name="Line 792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77" name="Line 793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78" name="Line 794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79" name="Line 795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80" name="Line 796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781" name="Line 797"/>
        <xdr:cNvSpPr>
          <a:spLocks/>
        </xdr:cNvSpPr>
      </xdr:nvSpPr>
      <xdr:spPr>
        <a:xfrm>
          <a:off x="1276350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82" name="Line 798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83" name="Line 799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84" name="Line 800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85" name="Line 801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86" name="Line 802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87" name="Line 803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88" name="Line 804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89" name="Line 805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790" name="Line 806"/>
        <xdr:cNvSpPr>
          <a:spLocks/>
        </xdr:cNvSpPr>
      </xdr:nvSpPr>
      <xdr:spPr>
        <a:xfrm>
          <a:off x="1276350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791" name="Line 807"/>
        <xdr:cNvSpPr>
          <a:spLocks/>
        </xdr:cNvSpPr>
      </xdr:nvSpPr>
      <xdr:spPr>
        <a:xfrm>
          <a:off x="1276350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92" name="Line 808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93" name="Line 809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794" name="Line 810"/>
        <xdr:cNvSpPr>
          <a:spLocks/>
        </xdr:cNvSpPr>
      </xdr:nvSpPr>
      <xdr:spPr>
        <a:xfrm>
          <a:off x="1276350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95" name="Line 811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96" name="Line 812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97" name="Line 813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98" name="Line 814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99" name="Line 815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00" name="Line 816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01" name="Line 817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02" name="Line 818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03" name="Line 819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804" name="Line 820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19050</xdr:rowOff>
    </xdr:from>
    <xdr:to>
      <xdr:col>17</xdr:col>
      <xdr:colOff>0</xdr:colOff>
      <xdr:row>8</xdr:row>
      <xdr:rowOff>0</xdr:rowOff>
    </xdr:to>
    <xdr:sp>
      <xdr:nvSpPr>
        <xdr:cNvPr id="805" name="Line 821"/>
        <xdr:cNvSpPr>
          <a:spLocks/>
        </xdr:cNvSpPr>
      </xdr:nvSpPr>
      <xdr:spPr>
        <a:xfrm>
          <a:off x="901065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806" name="Line 822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07" name="Line 82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08" name="Line 824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09" name="Line 825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10" name="Line 826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11" name="Line 827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12" name="Line 828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13" name="Line 829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14" name="Line 830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15" name="Line 83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16" name="Line 832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17" name="Line 83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18" name="Line 834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19" name="Line 835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20" name="Line 83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21" name="Line 837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22" name="Line 838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23" name="Line 83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24" name="Line 840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25" name="Line 84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26" name="Line 842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27" name="Line 84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28" name="Line 844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29" name="Line 845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30" name="Line 84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31" name="Line 847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832" name="Line 848"/>
        <xdr:cNvSpPr>
          <a:spLocks/>
        </xdr:cNvSpPr>
      </xdr:nvSpPr>
      <xdr:spPr>
        <a:xfrm>
          <a:off x="1276350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33" name="Line 849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834" name="Line 850"/>
        <xdr:cNvSpPr>
          <a:spLocks/>
        </xdr:cNvSpPr>
      </xdr:nvSpPr>
      <xdr:spPr>
        <a:xfrm>
          <a:off x="1276350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35" name="Line 851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36" name="Line 852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837" name="Line 853"/>
        <xdr:cNvSpPr>
          <a:spLocks/>
        </xdr:cNvSpPr>
      </xdr:nvSpPr>
      <xdr:spPr>
        <a:xfrm>
          <a:off x="1276350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38" name="Line 854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839" name="Line 855"/>
        <xdr:cNvSpPr>
          <a:spLocks/>
        </xdr:cNvSpPr>
      </xdr:nvSpPr>
      <xdr:spPr>
        <a:xfrm>
          <a:off x="1276350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19050</xdr:rowOff>
    </xdr:from>
    <xdr:to>
      <xdr:col>19</xdr:col>
      <xdr:colOff>0</xdr:colOff>
      <xdr:row>8</xdr:row>
      <xdr:rowOff>0</xdr:rowOff>
    </xdr:to>
    <xdr:sp>
      <xdr:nvSpPr>
        <xdr:cNvPr id="840" name="Line 856"/>
        <xdr:cNvSpPr>
          <a:spLocks/>
        </xdr:cNvSpPr>
      </xdr:nvSpPr>
      <xdr:spPr>
        <a:xfrm>
          <a:off x="1276350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841" name="Line 857"/>
        <xdr:cNvSpPr>
          <a:spLocks/>
        </xdr:cNvSpPr>
      </xdr:nvSpPr>
      <xdr:spPr>
        <a:xfrm>
          <a:off x="1276350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42" name="Line 858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43" name="Line 859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44" name="Line 860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45" name="Line 861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46" name="Line 862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47" name="Line 863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48" name="Line 864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49" name="Line 865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50" name="Line 866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51" name="Line 867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52" name="Line 868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53" name="Line 869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54" name="Line 870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55" name="Line 871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56" name="Line 872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57" name="Line 873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858" name="Line 874"/>
        <xdr:cNvSpPr>
          <a:spLocks/>
        </xdr:cNvSpPr>
      </xdr:nvSpPr>
      <xdr:spPr>
        <a:xfrm>
          <a:off x="1276350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59" name="Line 875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60" name="Line 876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61" name="Line 877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62" name="Line 878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63" name="Line 879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64" name="Line 880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65" name="Line 881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66" name="Line 882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867" name="Line 883"/>
        <xdr:cNvSpPr>
          <a:spLocks/>
        </xdr:cNvSpPr>
      </xdr:nvSpPr>
      <xdr:spPr>
        <a:xfrm>
          <a:off x="1276350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868" name="Line 884"/>
        <xdr:cNvSpPr>
          <a:spLocks/>
        </xdr:cNvSpPr>
      </xdr:nvSpPr>
      <xdr:spPr>
        <a:xfrm>
          <a:off x="1276350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69" name="Line 885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70" name="Line 886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71" name="Line 887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72" name="Line 888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73" name="Line 889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74" name="Line 890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75" name="Line 891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76" name="Line 892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877" name="Line 893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19050</xdr:rowOff>
    </xdr:from>
    <xdr:to>
      <xdr:col>17</xdr:col>
      <xdr:colOff>0</xdr:colOff>
      <xdr:row>8</xdr:row>
      <xdr:rowOff>0</xdr:rowOff>
    </xdr:to>
    <xdr:sp>
      <xdr:nvSpPr>
        <xdr:cNvPr id="878" name="Line 894"/>
        <xdr:cNvSpPr>
          <a:spLocks/>
        </xdr:cNvSpPr>
      </xdr:nvSpPr>
      <xdr:spPr>
        <a:xfrm>
          <a:off x="901065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879" name="Line 895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80" name="Line 89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81" name="Line 897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82" name="Line 898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83" name="Line 899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84" name="Line 900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85" name="Line 90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86" name="Line 902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87" name="Line 90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88" name="Line 904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89" name="Line 905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90" name="Line 90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91" name="Line 907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92" name="Line 908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93" name="Line 90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94" name="Line 910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95" name="Line 91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96" name="Line 912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97" name="Line 913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98" name="Line 914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99" name="Line 915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00" name="Line 91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01" name="Line 917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02" name="Line 918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03" name="Line 91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04" name="Line 920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05" name="Line 921"/>
        <xdr:cNvSpPr>
          <a:spLocks/>
        </xdr:cNvSpPr>
      </xdr:nvSpPr>
      <xdr:spPr>
        <a:xfrm>
          <a:off x="1276350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06" name="Line 922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07" name="Line 923"/>
        <xdr:cNvSpPr>
          <a:spLocks/>
        </xdr:cNvSpPr>
      </xdr:nvSpPr>
      <xdr:spPr>
        <a:xfrm>
          <a:off x="1276350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08" name="Line 924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09" name="Line 925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10" name="Line 926"/>
        <xdr:cNvSpPr>
          <a:spLocks/>
        </xdr:cNvSpPr>
      </xdr:nvSpPr>
      <xdr:spPr>
        <a:xfrm>
          <a:off x="1276350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11" name="Line 927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912" name="Line 928"/>
        <xdr:cNvSpPr>
          <a:spLocks/>
        </xdr:cNvSpPr>
      </xdr:nvSpPr>
      <xdr:spPr>
        <a:xfrm>
          <a:off x="1276350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19050</xdr:rowOff>
    </xdr:from>
    <xdr:to>
      <xdr:col>19</xdr:col>
      <xdr:colOff>0</xdr:colOff>
      <xdr:row>8</xdr:row>
      <xdr:rowOff>0</xdr:rowOff>
    </xdr:to>
    <xdr:sp>
      <xdr:nvSpPr>
        <xdr:cNvPr id="913" name="Line 929"/>
        <xdr:cNvSpPr>
          <a:spLocks/>
        </xdr:cNvSpPr>
      </xdr:nvSpPr>
      <xdr:spPr>
        <a:xfrm>
          <a:off x="1276350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914" name="Line 930"/>
        <xdr:cNvSpPr>
          <a:spLocks/>
        </xdr:cNvSpPr>
      </xdr:nvSpPr>
      <xdr:spPr>
        <a:xfrm>
          <a:off x="1276350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15" name="Line 931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16" name="Line 932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17" name="Line 933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18" name="Line 934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19" name="Line 935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20" name="Line 936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21" name="Line 937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22" name="Line 938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23" name="Line 939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24" name="Line 940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25" name="Line 941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26" name="Line 942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27" name="Line 943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28" name="Line 944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29" name="Line 945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30" name="Line 946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931" name="Line 947"/>
        <xdr:cNvSpPr>
          <a:spLocks/>
        </xdr:cNvSpPr>
      </xdr:nvSpPr>
      <xdr:spPr>
        <a:xfrm>
          <a:off x="1276350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32" name="Line 948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33" name="Line 949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34" name="Line 950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35" name="Line 951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36" name="Line 952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37" name="Line 953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38" name="Line 954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39" name="Line 955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940" name="Line 956"/>
        <xdr:cNvSpPr>
          <a:spLocks/>
        </xdr:cNvSpPr>
      </xdr:nvSpPr>
      <xdr:spPr>
        <a:xfrm>
          <a:off x="1276350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941" name="Line 957"/>
        <xdr:cNvSpPr>
          <a:spLocks/>
        </xdr:cNvSpPr>
      </xdr:nvSpPr>
      <xdr:spPr>
        <a:xfrm>
          <a:off x="1276350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42" name="Line 958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43" name="Line 959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944" name="Line 960"/>
        <xdr:cNvSpPr>
          <a:spLocks/>
        </xdr:cNvSpPr>
      </xdr:nvSpPr>
      <xdr:spPr>
        <a:xfrm>
          <a:off x="1276350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45" name="Line 961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46" name="Line 962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947" name="Line 963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48" name="Line 964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949" name="Line 965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50" name="Line 966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51" name="Line 967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952" name="Line 968"/>
        <xdr:cNvSpPr>
          <a:spLocks/>
        </xdr:cNvSpPr>
      </xdr:nvSpPr>
      <xdr:spPr>
        <a:xfrm>
          <a:off x="901065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53" name="Line 969"/>
        <xdr:cNvSpPr>
          <a:spLocks/>
        </xdr:cNvSpPr>
      </xdr:nvSpPr>
      <xdr:spPr>
        <a:xfrm>
          <a:off x="901065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954" name="Line 970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19050</xdr:rowOff>
    </xdr:from>
    <xdr:to>
      <xdr:col>17</xdr:col>
      <xdr:colOff>0</xdr:colOff>
      <xdr:row>8</xdr:row>
      <xdr:rowOff>0</xdr:rowOff>
    </xdr:to>
    <xdr:sp>
      <xdr:nvSpPr>
        <xdr:cNvPr id="955" name="Line 971"/>
        <xdr:cNvSpPr>
          <a:spLocks/>
        </xdr:cNvSpPr>
      </xdr:nvSpPr>
      <xdr:spPr>
        <a:xfrm>
          <a:off x="901065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956" name="Line 972"/>
        <xdr:cNvSpPr>
          <a:spLocks/>
        </xdr:cNvSpPr>
      </xdr:nvSpPr>
      <xdr:spPr>
        <a:xfrm>
          <a:off x="901065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57" name="Line 97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58" name="Line 974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59" name="Line 975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60" name="Line 976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61" name="Line 977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62" name="Line 978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63" name="Line 979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64" name="Line 980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65" name="Line 98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66" name="Line 982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67" name="Line 98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68" name="Line 984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69" name="Line 985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70" name="Line 98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71" name="Line 987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72" name="Line 988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73" name="Line 989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74" name="Line 990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75" name="Line 991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76" name="Line 992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77" name="Line 993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78" name="Line 994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79" name="Line 995"/>
        <xdr:cNvSpPr>
          <a:spLocks/>
        </xdr:cNvSpPr>
      </xdr:nvSpPr>
      <xdr:spPr>
        <a:xfrm>
          <a:off x="901065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80" name="Line 996"/>
        <xdr:cNvSpPr>
          <a:spLocks/>
        </xdr:cNvSpPr>
      </xdr:nvSpPr>
      <xdr:spPr>
        <a:xfrm>
          <a:off x="901065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81" name="Line 997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82" name="Line 998"/>
        <xdr:cNvSpPr>
          <a:spLocks/>
        </xdr:cNvSpPr>
      </xdr:nvSpPr>
      <xdr:spPr>
        <a:xfrm>
          <a:off x="1276350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83" name="Line 999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84" name="Line 1000"/>
        <xdr:cNvSpPr>
          <a:spLocks/>
        </xdr:cNvSpPr>
      </xdr:nvSpPr>
      <xdr:spPr>
        <a:xfrm>
          <a:off x="1276350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85" name="Line 1001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86" name="Line 1002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87" name="Line 1003"/>
        <xdr:cNvSpPr>
          <a:spLocks/>
        </xdr:cNvSpPr>
      </xdr:nvSpPr>
      <xdr:spPr>
        <a:xfrm>
          <a:off x="12763500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88" name="Line 1004"/>
        <xdr:cNvSpPr>
          <a:spLocks/>
        </xdr:cNvSpPr>
      </xdr:nvSpPr>
      <xdr:spPr>
        <a:xfrm>
          <a:off x="12763500" y="2047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989" name="Line 1005"/>
        <xdr:cNvSpPr>
          <a:spLocks/>
        </xdr:cNvSpPr>
      </xdr:nvSpPr>
      <xdr:spPr>
        <a:xfrm>
          <a:off x="1276350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19050</xdr:rowOff>
    </xdr:from>
    <xdr:to>
      <xdr:col>19</xdr:col>
      <xdr:colOff>0</xdr:colOff>
      <xdr:row>8</xdr:row>
      <xdr:rowOff>0</xdr:rowOff>
    </xdr:to>
    <xdr:sp>
      <xdr:nvSpPr>
        <xdr:cNvPr id="990" name="Line 1006"/>
        <xdr:cNvSpPr>
          <a:spLocks/>
        </xdr:cNvSpPr>
      </xdr:nvSpPr>
      <xdr:spPr>
        <a:xfrm>
          <a:off x="12763500" y="1666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991" name="Line 1007"/>
        <xdr:cNvSpPr>
          <a:spLocks/>
        </xdr:cNvSpPr>
      </xdr:nvSpPr>
      <xdr:spPr>
        <a:xfrm>
          <a:off x="12763500" y="1657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92" name="Line 1008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93" name="Line 1009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94" name="Line 1010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95" name="Line 1011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96" name="Line 1012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97" name="Line 1013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98" name="Line 1014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99" name="Line 1015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00" name="Line 1016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1001" name="Line 1017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02" name="Line 1018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1003" name="Line 1019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04" name="Line 1020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05" name="Line 1021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1006" name="Line 1022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07" name="Line 1023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1008" name="Line 0"/>
        <xdr:cNvSpPr>
          <a:spLocks/>
        </xdr:cNvSpPr>
      </xdr:nvSpPr>
      <xdr:spPr>
        <a:xfrm>
          <a:off x="1276350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09" name="Line 1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1010" name="Line 2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11" name="Line 3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1012" name="Line 4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13" name="Line 5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14" name="Line 6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1015" name="Line 7"/>
        <xdr:cNvSpPr>
          <a:spLocks/>
        </xdr:cNvSpPr>
      </xdr:nvSpPr>
      <xdr:spPr>
        <a:xfrm>
          <a:off x="12763500" y="1866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16" name="Line 8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180975</xdr:rowOff>
    </xdr:to>
    <xdr:sp>
      <xdr:nvSpPr>
        <xdr:cNvPr id="1017" name="Line 9"/>
        <xdr:cNvSpPr>
          <a:spLocks/>
        </xdr:cNvSpPr>
      </xdr:nvSpPr>
      <xdr:spPr>
        <a:xfrm>
          <a:off x="12763500" y="184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1018" name="Line 10"/>
        <xdr:cNvSpPr>
          <a:spLocks/>
        </xdr:cNvSpPr>
      </xdr:nvSpPr>
      <xdr:spPr>
        <a:xfrm>
          <a:off x="1276350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19" name="Line 11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20" name="Line 12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1021" name="Line 13"/>
        <xdr:cNvSpPr>
          <a:spLocks/>
        </xdr:cNvSpPr>
      </xdr:nvSpPr>
      <xdr:spPr>
        <a:xfrm>
          <a:off x="12763500" y="184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1022" name="Line 14"/>
        <xdr:cNvSpPr>
          <a:spLocks/>
        </xdr:cNvSpPr>
      </xdr:nvSpPr>
      <xdr:spPr>
        <a:xfrm>
          <a:off x="12763500" y="185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9"/>
  <sheetViews>
    <sheetView tabSelected="1" workbookViewId="0" topLeftCell="S1">
      <selection activeCell="Y5" sqref="Y5"/>
    </sheetView>
  </sheetViews>
  <sheetFormatPr defaultColWidth="9.140625" defaultRowHeight="12.75"/>
  <cols>
    <col min="1" max="1" width="7.140625" style="1" customWidth="1"/>
    <col min="2" max="2" width="4.7109375" style="38" customWidth="1"/>
    <col min="3" max="3" width="9.140625" style="38" customWidth="1"/>
    <col min="4" max="4" width="1.7109375" style="2" customWidth="1"/>
    <col min="5" max="5" width="31.8515625" style="1" customWidth="1"/>
    <col min="6" max="6" width="6.140625" style="2" customWidth="1"/>
    <col min="7" max="7" width="9.421875" style="1" customWidth="1"/>
    <col min="8" max="8" width="9.28125" style="1" bestFit="1" customWidth="1"/>
    <col min="9" max="9" width="7.421875" style="1" customWidth="1"/>
    <col min="10" max="10" width="7.7109375" style="1" customWidth="1"/>
    <col min="11" max="11" width="9.7109375" style="1" customWidth="1"/>
    <col min="12" max="13" width="9.7109375" style="1" hidden="1" customWidth="1"/>
    <col min="14" max="14" width="10.57421875" style="2" customWidth="1"/>
    <col min="15" max="15" width="10.00390625" style="20" customWidth="1"/>
    <col min="16" max="16" width="10.28125" style="1" customWidth="1"/>
    <col min="17" max="17" width="0" style="1" hidden="1" customWidth="1"/>
    <col min="18" max="18" width="18.57421875" style="1" customWidth="1"/>
    <col min="19" max="19" width="37.7109375" style="1" customWidth="1"/>
    <col min="20" max="23" width="6.28125" style="1" hidden="1" customWidth="1"/>
    <col min="24" max="24" width="11.421875" style="2" customWidth="1"/>
    <col min="25" max="25" width="6.7109375" style="2" customWidth="1"/>
    <col min="26" max="26" width="7.7109375" style="2" customWidth="1"/>
    <col min="27" max="33" width="9.140625" style="1" hidden="1" customWidth="1"/>
    <col min="34" max="34" width="0" style="1" hidden="1" customWidth="1"/>
    <col min="35" max="16384" width="9.140625" style="1" customWidth="1"/>
  </cols>
  <sheetData>
    <row r="1" spans="20:24" ht="15.75">
      <c r="T1" s="28"/>
      <c r="U1" s="28"/>
      <c r="V1" s="28"/>
      <c r="W1" s="28"/>
      <c r="X1" s="192" t="s">
        <v>87</v>
      </c>
    </row>
    <row r="2" spans="23:25" ht="15.75">
      <c r="W2" s="28"/>
      <c r="X2" s="192"/>
      <c r="Y2" s="1"/>
    </row>
    <row r="3" spans="3:4" ht="18.75">
      <c r="C3" s="159" t="s">
        <v>0</v>
      </c>
      <c r="D3" s="28"/>
    </row>
    <row r="4" spans="3:25" ht="15.75">
      <c r="C4" s="39"/>
      <c r="D4" s="28"/>
      <c r="N4" s="3"/>
      <c r="O4" s="21"/>
      <c r="X4" s="106" t="s">
        <v>22</v>
      </c>
      <c r="Y4" s="1" t="s">
        <v>88</v>
      </c>
    </row>
    <row r="5" spans="3:15" ht="15.75">
      <c r="C5" s="39"/>
      <c r="D5" s="28"/>
      <c r="N5" s="3"/>
      <c r="O5" s="21"/>
    </row>
    <row r="6" spans="2:33" s="42" customFormat="1" ht="24" customHeight="1">
      <c r="B6" s="119"/>
      <c r="C6" s="119"/>
      <c r="D6" s="119"/>
      <c r="E6" s="120"/>
      <c r="F6" s="121"/>
      <c r="G6" s="122"/>
      <c r="H6" s="122"/>
      <c r="I6" s="122"/>
      <c r="J6" s="122"/>
      <c r="K6" s="123"/>
      <c r="L6" s="123"/>
      <c r="M6" s="123"/>
      <c r="N6" s="124"/>
      <c r="O6" s="125"/>
      <c r="P6" s="126"/>
      <c r="Q6" s="127"/>
      <c r="R6" s="128"/>
      <c r="S6" s="129"/>
      <c r="T6" s="115"/>
      <c r="U6" s="115"/>
      <c r="V6" s="115"/>
      <c r="W6" s="115"/>
      <c r="X6" s="130"/>
      <c r="Y6" s="131"/>
      <c r="Z6" s="132"/>
      <c r="AA6" s="116"/>
      <c r="AB6" s="116"/>
      <c r="AC6" s="116"/>
      <c r="AD6" s="116"/>
      <c r="AE6" s="117"/>
      <c r="AF6" s="117"/>
      <c r="AG6" s="117"/>
    </row>
    <row r="7" spans="2:33" s="42" customFormat="1" ht="24" customHeight="1">
      <c r="B7" s="157" t="s">
        <v>59</v>
      </c>
      <c r="C7" s="158" t="s">
        <v>60</v>
      </c>
      <c r="D7" s="68"/>
      <c r="E7" s="145"/>
      <c r="F7" s="146"/>
      <c r="G7" s="147"/>
      <c r="H7" s="147"/>
      <c r="I7" s="147"/>
      <c r="J7" s="147"/>
      <c r="K7" s="148"/>
      <c r="L7" s="148"/>
      <c r="M7" s="148"/>
      <c r="N7" s="149"/>
      <c r="O7" s="150"/>
      <c r="P7" s="151"/>
      <c r="Q7" s="118"/>
      <c r="R7" s="152"/>
      <c r="S7" s="153"/>
      <c r="T7" s="90"/>
      <c r="U7" s="90"/>
      <c r="V7" s="90"/>
      <c r="W7" s="90"/>
      <c r="X7" s="154"/>
      <c r="Y7" s="155"/>
      <c r="Z7" s="156"/>
      <c r="AA7" s="116"/>
      <c r="AB7" s="116"/>
      <c r="AC7" s="116"/>
      <c r="AD7" s="116"/>
      <c r="AE7" s="117"/>
      <c r="AF7" s="117"/>
      <c r="AG7" s="117"/>
    </row>
    <row r="8" spans="1:33" ht="15.75" thickBot="1">
      <c r="A8" s="4"/>
      <c r="B8" s="180" t="s">
        <v>1</v>
      </c>
      <c r="C8" s="183" t="s">
        <v>43</v>
      </c>
      <c r="D8" s="186" t="s">
        <v>3</v>
      </c>
      <c r="E8" s="187"/>
      <c r="F8" s="191" t="s">
        <v>4</v>
      </c>
      <c r="G8" s="49" t="s">
        <v>5</v>
      </c>
      <c r="H8" s="142" t="s">
        <v>5</v>
      </c>
      <c r="I8" s="142" t="s">
        <v>45</v>
      </c>
      <c r="J8" s="142" t="s">
        <v>6</v>
      </c>
      <c r="K8" s="143" t="s">
        <v>40</v>
      </c>
      <c r="L8" s="15" t="s">
        <v>49</v>
      </c>
      <c r="M8" s="144" t="s">
        <v>50</v>
      </c>
      <c r="N8" s="18" t="s">
        <v>2</v>
      </c>
      <c r="O8" s="22" t="s">
        <v>21</v>
      </c>
      <c r="P8" s="18" t="s">
        <v>7</v>
      </c>
      <c r="Q8" s="7"/>
      <c r="R8" s="174" t="s">
        <v>8</v>
      </c>
      <c r="S8" s="175"/>
      <c r="T8" s="161"/>
      <c r="U8" s="161"/>
      <c r="V8" s="161"/>
      <c r="W8" s="162"/>
      <c r="X8" s="167" t="s">
        <v>48</v>
      </c>
      <c r="Y8" s="168"/>
      <c r="Z8" s="169"/>
      <c r="AA8" s="13"/>
      <c r="AB8" s="4"/>
      <c r="AC8" s="4"/>
      <c r="AD8" s="4"/>
      <c r="AE8" s="4"/>
      <c r="AF8" s="4"/>
      <c r="AG8" s="10"/>
    </row>
    <row r="9" spans="1:33" ht="15">
      <c r="A9" s="4"/>
      <c r="B9" s="181"/>
      <c r="C9" s="184"/>
      <c r="D9" s="188"/>
      <c r="E9" s="187"/>
      <c r="F9" s="181"/>
      <c r="G9" s="15" t="s">
        <v>9</v>
      </c>
      <c r="H9" s="15" t="s">
        <v>47</v>
      </c>
      <c r="I9" s="49" t="s">
        <v>44</v>
      </c>
      <c r="J9" s="47" t="s">
        <v>10</v>
      </c>
      <c r="K9" s="49" t="s">
        <v>41</v>
      </c>
      <c r="L9" s="15" t="s">
        <v>42</v>
      </c>
      <c r="M9" s="15" t="s">
        <v>51</v>
      </c>
      <c r="N9" s="18" t="s">
        <v>13</v>
      </c>
      <c r="O9" s="22"/>
      <c r="P9" s="18" t="s">
        <v>14</v>
      </c>
      <c r="Q9" s="7" t="s">
        <v>15</v>
      </c>
      <c r="R9" s="176"/>
      <c r="S9" s="177"/>
      <c r="T9" s="5"/>
      <c r="U9" s="5" t="s">
        <v>56</v>
      </c>
      <c r="V9" s="5"/>
      <c r="W9" s="5"/>
      <c r="X9" s="29" t="s">
        <v>23</v>
      </c>
      <c r="Y9" s="30" t="s">
        <v>25</v>
      </c>
      <c r="Z9" s="31" t="s">
        <v>27</v>
      </c>
      <c r="AA9" s="4" t="s">
        <v>28</v>
      </c>
      <c r="AB9" s="4"/>
      <c r="AC9" s="4"/>
      <c r="AD9" s="4"/>
      <c r="AE9" s="4"/>
      <c r="AF9" s="4"/>
      <c r="AG9" s="10"/>
    </row>
    <row r="10" spans="1:33" ht="15">
      <c r="A10" s="4"/>
      <c r="B10" s="182"/>
      <c r="C10" s="185"/>
      <c r="D10" s="189"/>
      <c r="E10" s="190"/>
      <c r="F10" s="182"/>
      <c r="G10" s="16" t="s">
        <v>16</v>
      </c>
      <c r="H10" s="105" t="s">
        <v>46</v>
      </c>
      <c r="I10" s="50" t="s">
        <v>17</v>
      </c>
      <c r="J10" s="48" t="s">
        <v>17</v>
      </c>
      <c r="K10" s="50" t="s">
        <v>17</v>
      </c>
      <c r="L10" s="16"/>
      <c r="M10" s="16"/>
      <c r="N10" s="40" t="s">
        <v>18</v>
      </c>
      <c r="O10" s="23"/>
      <c r="P10" s="40" t="s">
        <v>19</v>
      </c>
      <c r="Q10" s="9"/>
      <c r="R10" s="178"/>
      <c r="S10" s="179"/>
      <c r="T10" s="34" t="s">
        <v>52</v>
      </c>
      <c r="U10" s="34" t="s">
        <v>53</v>
      </c>
      <c r="V10" s="34" t="s">
        <v>54</v>
      </c>
      <c r="W10" s="17" t="s">
        <v>55</v>
      </c>
      <c r="X10" s="32" t="s">
        <v>24</v>
      </c>
      <c r="Y10" s="8" t="s">
        <v>26</v>
      </c>
      <c r="Z10" s="33" t="s">
        <v>26</v>
      </c>
      <c r="AA10" s="5"/>
      <c r="AB10" s="5"/>
      <c r="AC10" s="5"/>
      <c r="AD10" s="5"/>
      <c r="AE10" s="5"/>
      <c r="AF10" s="5"/>
      <c r="AG10" s="9"/>
    </row>
    <row r="11" spans="1:33" s="41" customFormat="1" ht="27.75" customHeight="1">
      <c r="A11" s="42"/>
      <c r="B11" s="53">
        <v>1</v>
      </c>
      <c r="C11" s="53" t="s">
        <v>29</v>
      </c>
      <c r="D11" s="58"/>
      <c r="E11" s="54" t="s">
        <v>30</v>
      </c>
      <c r="F11" s="62" t="s">
        <v>12</v>
      </c>
      <c r="G11" s="74">
        <v>1361.8</v>
      </c>
      <c r="H11" s="70">
        <v>1354.4</v>
      </c>
      <c r="I11" s="70">
        <v>90</v>
      </c>
      <c r="J11" s="64">
        <f>40.121+40.121+40.121+40.121+40.121+40.121+40.121+40.121+40.121+40.121+40.121+40.121+40.121+40.121+10</f>
        <v>571.694</v>
      </c>
      <c r="K11" s="64">
        <f>H11+I11-J11</f>
        <v>872.7060000000001</v>
      </c>
      <c r="L11" s="64"/>
      <c r="M11" s="64"/>
      <c r="N11" s="76"/>
      <c r="O11" s="51" t="s">
        <v>31</v>
      </c>
      <c r="P11" s="55">
        <f>K11</f>
        <v>872.7060000000001</v>
      </c>
      <c r="Q11" s="43"/>
      <c r="R11" s="170" t="s">
        <v>86</v>
      </c>
      <c r="S11" s="171"/>
      <c r="T11" s="56"/>
      <c r="U11" s="56">
        <v>40.1</v>
      </c>
      <c r="V11" s="56"/>
      <c r="W11" s="89"/>
      <c r="X11" s="57" t="s">
        <v>39</v>
      </c>
      <c r="Y11" s="65" t="s">
        <v>32</v>
      </c>
      <c r="Z11" s="66" t="s">
        <v>37</v>
      </c>
      <c r="AA11" s="44"/>
      <c r="AB11" s="44"/>
      <c r="AC11" s="44"/>
      <c r="AD11" s="44"/>
      <c r="AE11" s="44"/>
      <c r="AF11" s="44"/>
      <c r="AG11" s="45"/>
    </row>
    <row r="12" spans="2:31" s="138" customFormat="1" ht="18" customHeight="1">
      <c r="B12" s="67">
        <v>2</v>
      </c>
      <c r="C12" s="67" t="s">
        <v>34</v>
      </c>
      <c r="D12" s="79"/>
      <c r="E12" s="80" t="s">
        <v>20</v>
      </c>
      <c r="F12" s="100" t="s">
        <v>11</v>
      </c>
      <c r="G12" s="69">
        <v>103.9</v>
      </c>
      <c r="H12" s="82"/>
      <c r="I12" s="82"/>
      <c r="J12" s="81"/>
      <c r="K12" s="81">
        <f>G12-J12</f>
        <v>103.9</v>
      </c>
      <c r="L12" s="81"/>
      <c r="M12" s="81"/>
      <c r="N12" s="139" t="s">
        <v>33</v>
      </c>
      <c r="O12" s="52" t="s">
        <v>35</v>
      </c>
      <c r="P12" s="71">
        <f>K12*3.8</f>
        <v>394.82</v>
      </c>
      <c r="Q12" s="101"/>
      <c r="R12" s="163" t="s">
        <v>38</v>
      </c>
      <c r="S12" s="164"/>
      <c r="T12" s="92"/>
      <c r="U12" s="92"/>
      <c r="V12" s="92"/>
      <c r="W12" s="93"/>
      <c r="X12" s="87"/>
      <c r="Y12" s="83"/>
      <c r="Z12" s="88"/>
      <c r="AA12" s="140"/>
      <c r="AB12" s="140"/>
      <c r="AC12" s="141"/>
      <c r="AD12" s="141"/>
      <c r="AE12" s="141"/>
    </row>
    <row r="13" spans="2:33" s="133" customFormat="1" ht="18" customHeight="1">
      <c r="B13" s="109">
        <v>3</v>
      </c>
      <c r="C13" s="109" t="s">
        <v>57</v>
      </c>
      <c r="D13" s="111"/>
      <c r="E13" s="108" t="s">
        <v>36</v>
      </c>
      <c r="F13" s="134" t="s">
        <v>11</v>
      </c>
      <c r="G13" s="135">
        <v>15.894</v>
      </c>
      <c r="H13" s="102">
        <f>G13*3.765</f>
        <v>59.84091</v>
      </c>
      <c r="I13" s="102"/>
      <c r="J13" s="102"/>
      <c r="K13" s="70">
        <f aca="true" t="shared" si="0" ref="K13:K18">H13+I13-J13</f>
        <v>59.84091</v>
      </c>
      <c r="L13" s="107"/>
      <c r="M13" s="107"/>
      <c r="N13" s="160" t="s">
        <v>82</v>
      </c>
      <c r="O13" s="103" t="s">
        <v>58</v>
      </c>
      <c r="P13" s="71">
        <f aca="true" t="shared" si="1" ref="P13:P18">K13</f>
        <v>59.84091</v>
      </c>
      <c r="Q13" s="104"/>
      <c r="R13" s="165" t="s">
        <v>83</v>
      </c>
      <c r="S13" s="166"/>
      <c r="T13" s="72"/>
      <c r="U13" s="72"/>
      <c r="V13" s="72"/>
      <c r="W13" s="91"/>
      <c r="X13" s="73"/>
      <c r="Y13" s="77"/>
      <c r="Z13" s="78"/>
      <c r="AA13" s="136"/>
      <c r="AB13" s="136"/>
      <c r="AC13" s="136"/>
      <c r="AD13" s="136"/>
      <c r="AE13" s="137"/>
      <c r="AF13" s="137"/>
      <c r="AG13" s="137"/>
    </row>
    <row r="14" spans="2:33" s="133" customFormat="1" ht="18" customHeight="1">
      <c r="B14" s="109">
        <v>4</v>
      </c>
      <c r="C14" s="109" t="s">
        <v>61</v>
      </c>
      <c r="D14" s="111"/>
      <c r="E14" s="108" t="s">
        <v>62</v>
      </c>
      <c r="F14" s="112" t="s">
        <v>12</v>
      </c>
      <c r="G14" s="110">
        <v>210.1</v>
      </c>
      <c r="H14" s="102">
        <v>210.1</v>
      </c>
      <c r="I14" s="102"/>
      <c r="J14" s="102"/>
      <c r="K14" s="70">
        <f t="shared" si="0"/>
        <v>210.1</v>
      </c>
      <c r="L14" s="107"/>
      <c r="M14" s="107"/>
      <c r="N14" s="160" t="s">
        <v>84</v>
      </c>
      <c r="O14" s="103" t="s">
        <v>63</v>
      </c>
      <c r="P14" s="71">
        <f t="shared" si="1"/>
        <v>210.1</v>
      </c>
      <c r="Q14" s="104"/>
      <c r="R14" s="165" t="s">
        <v>64</v>
      </c>
      <c r="S14" s="166"/>
      <c r="T14" s="72"/>
      <c r="U14" s="72"/>
      <c r="V14" s="72"/>
      <c r="W14" s="91"/>
      <c r="X14" s="73"/>
      <c r="Y14" s="77"/>
      <c r="Z14" s="78"/>
      <c r="AA14" s="136"/>
      <c r="AB14" s="136"/>
      <c r="AC14" s="136"/>
      <c r="AD14" s="136"/>
      <c r="AE14" s="137"/>
      <c r="AF14" s="137"/>
      <c r="AG14" s="137"/>
    </row>
    <row r="15" spans="2:33" s="133" customFormat="1" ht="18" customHeight="1">
      <c r="B15" s="109">
        <v>5</v>
      </c>
      <c r="C15" s="109" t="s">
        <v>65</v>
      </c>
      <c r="D15" s="111"/>
      <c r="E15" s="108" t="s">
        <v>66</v>
      </c>
      <c r="F15" s="134" t="s">
        <v>11</v>
      </c>
      <c r="G15" s="135">
        <v>45.9</v>
      </c>
      <c r="H15" s="102">
        <v>173.3</v>
      </c>
      <c r="I15" s="102"/>
      <c r="J15" s="102"/>
      <c r="K15" s="70">
        <f t="shared" si="0"/>
        <v>173.3</v>
      </c>
      <c r="L15" s="107"/>
      <c r="M15" s="107"/>
      <c r="N15" s="160" t="s">
        <v>78</v>
      </c>
      <c r="O15" s="103" t="s">
        <v>67</v>
      </c>
      <c r="P15" s="71">
        <f t="shared" si="1"/>
        <v>173.3</v>
      </c>
      <c r="Q15" s="104"/>
      <c r="R15" s="113" t="s">
        <v>68</v>
      </c>
      <c r="S15" s="114"/>
      <c r="T15" s="72"/>
      <c r="U15" s="72"/>
      <c r="V15" s="72"/>
      <c r="W15" s="91"/>
      <c r="X15" s="73"/>
      <c r="Y15" s="77"/>
      <c r="Z15" s="78"/>
      <c r="AA15" s="136"/>
      <c r="AB15" s="136"/>
      <c r="AC15" s="136"/>
      <c r="AD15" s="136"/>
      <c r="AE15" s="137"/>
      <c r="AF15" s="137"/>
      <c r="AG15" s="137"/>
    </row>
    <row r="16" spans="2:33" s="133" customFormat="1" ht="18" customHeight="1">
      <c r="B16" s="109">
        <v>6</v>
      </c>
      <c r="C16" s="109" t="s">
        <v>69</v>
      </c>
      <c r="D16" s="111"/>
      <c r="E16" s="108" t="s">
        <v>70</v>
      </c>
      <c r="F16" s="112" t="s">
        <v>12</v>
      </c>
      <c r="G16" s="110">
        <v>14.8</v>
      </c>
      <c r="H16" s="102">
        <v>14.8</v>
      </c>
      <c r="I16" s="102"/>
      <c r="J16" s="102"/>
      <c r="K16" s="70">
        <f t="shared" si="0"/>
        <v>14.8</v>
      </c>
      <c r="L16" s="107"/>
      <c r="M16" s="107"/>
      <c r="N16" s="160" t="s">
        <v>84</v>
      </c>
      <c r="O16" s="103" t="s">
        <v>71</v>
      </c>
      <c r="P16" s="71">
        <f t="shared" si="1"/>
        <v>14.8</v>
      </c>
      <c r="Q16" s="104"/>
      <c r="R16" s="172" t="s">
        <v>85</v>
      </c>
      <c r="S16" s="173"/>
      <c r="T16" s="72"/>
      <c r="U16" s="72"/>
      <c r="V16" s="72"/>
      <c r="W16" s="91"/>
      <c r="X16" s="73"/>
      <c r="Y16" s="77"/>
      <c r="Z16" s="78"/>
      <c r="AA16" s="136"/>
      <c r="AB16" s="136"/>
      <c r="AC16" s="136"/>
      <c r="AD16" s="136"/>
      <c r="AE16" s="137"/>
      <c r="AF16" s="137"/>
      <c r="AG16" s="137"/>
    </row>
    <row r="17" spans="2:33" s="133" customFormat="1" ht="18" customHeight="1">
      <c r="B17" s="109">
        <v>7</v>
      </c>
      <c r="C17" s="109" t="s">
        <v>73</v>
      </c>
      <c r="D17" s="111"/>
      <c r="E17" s="108" t="s">
        <v>72</v>
      </c>
      <c r="F17" s="134" t="s">
        <v>11</v>
      </c>
      <c r="G17" s="135">
        <v>18.8</v>
      </c>
      <c r="H17" s="102">
        <f>G17*3.765</f>
        <v>70.78200000000001</v>
      </c>
      <c r="I17" s="102"/>
      <c r="J17" s="102"/>
      <c r="K17" s="70">
        <f t="shared" si="0"/>
        <v>70.78200000000001</v>
      </c>
      <c r="L17" s="107"/>
      <c r="M17" s="107"/>
      <c r="N17" s="160" t="s">
        <v>78</v>
      </c>
      <c r="O17" s="103" t="s">
        <v>74</v>
      </c>
      <c r="P17" s="71">
        <f t="shared" si="1"/>
        <v>70.78200000000001</v>
      </c>
      <c r="Q17" s="104"/>
      <c r="R17" s="113" t="s">
        <v>79</v>
      </c>
      <c r="S17" s="114"/>
      <c r="T17" s="72"/>
      <c r="U17" s="72"/>
      <c r="V17" s="72"/>
      <c r="W17" s="91"/>
      <c r="X17" s="73"/>
      <c r="Y17" s="77"/>
      <c r="Z17" s="78"/>
      <c r="AA17" s="136"/>
      <c r="AB17" s="136"/>
      <c r="AC17" s="136"/>
      <c r="AD17" s="136"/>
      <c r="AE17" s="137"/>
      <c r="AF17" s="137"/>
      <c r="AG17" s="137"/>
    </row>
    <row r="18" spans="2:33" s="133" customFormat="1" ht="18" customHeight="1">
      <c r="B18" s="109">
        <v>8</v>
      </c>
      <c r="C18" s="109" t="s">
        <v>75</v>
      </c>
      <c r="D18" s="111"/>
      <c r="E18" s="108" t="s">
        <v>76</v>
      </c>
      <c r="F18" s="112" t="s">
        <v>12</v>
      </c>
      <c r="G18" s="110">
        <v>15</v>
      </c>
      <c r="H18" s="102">
        <v>15</v>
      </c>
      <c r="I18" s="102"/>
      <c r="J18" s="102"/>
      <c r="K18" s="70">
        <f t="shared" si="0"/>
        <v>15</v>
      </c>
      <c r="L18" s="107"/>
      <c r="M18" s="107"/>
      <c r="N18" s="160" t="s">
        <v>80</v>
      </c>
      <c r="O18" s="103" t="s">
        <v>77</v>
      </c>
      <c r="P18" s="71">
        <f t="shared" si="1"/>
        <v>15</v>
      </c>
      <c r="Q18" s="104"/>
      <c r="R18" s="113" t="s">
        <v>81</v>
      </c>
      <c r="S18" s="114"/>
      <c r="T18" s="72"/>
      <c r="U18" s="72"/>
      <c r="V18" s="72"/>
      <c r="W18" s="91"/>
      <c r="X18" s="73"/>
      <c r="Y18" s="77"/>
      <c r="Z18" s="78"/>
      <c r="AA18" s="136"/>
      <c r="AB18" s="136"/>
      <c r="AC18" s="136"/>
      <c r="AD18" s="136"/>
      <c r="AE18" s="137"/>
      <c r="AF18" s="137"/>
      <c r="AG18" s="137"/>
    </row>
    <row r="19" spans="2:33" ht="16.5" thickBot="1">
      <c r="B19" s="59"/>
      <c r="C19" s="59"/>
      <c r="D19" s="60"/>
      <c r="E19" s="98"/>
      <c r="F19" s="99"/>
      <c r="G19" s="63"/>
      <c r="H19" s="64"/>
      <c r="I19" s="64"/>
      <c r="J19" s="64"/>
      <c r="K19" s="75"/>
      <c r="L19" s="75"/>
      <c r="M19" s="75"/>
      <c r="N19" s="84"/>
      <c r="O19" s="51"/>
      <c r="P19" s="61"/>
      <c r="Q19" s="27"/>
      <c r="R19" s="19"/>
      <c r="S19" s="14"/>
      <c r="T19" s="94"/>
      <c r="U19" s="94"/>
      <c r="V19" s="94"/>
      <c r="W19" s="95"/>
      <c r="X19" s="35"/>
      <c r="Y19" s="36"/>
      <c r="Z19" s="37"/>
      <c r="AA19" s="5"/>
      <c r="AB19" s="5"/>
      <c r="AC19" s="5"/>
      <c r="AD19" s="5"/>
      <c r="AE19" s="5"/>
      <c r="AF19" s="5"/>
      <c r="AG19" s="9"/>
    </row>
    <row r="20" spans="2:26" ht="18" customHeight="1" thickBot="1">
      <c r="B20" s="85"/>
      <c r="C20" s="85"/>
      <c r="D20" s="6"/>
      <c r="E20" s="4"/>
      <c r="F20" s="6"/>
      <c r="G20" s="97"/>
      <c r="H20" s="97"/>
      <c r="I20" s="97"/>
      <c r="J20" s="97"/>
      <c r="K20" s="86"/>
      <c r="L20" s="86"/>
      <c r="M20" s="86"/>
      <c r="N20" s="24"/>
      <c r="O20" s="25"/>
      <c r="P20" s="46">
        <f>SUM(P11:P19)</f>
        <v>1811.3489099999997</v>
      </c>
      <c r="Q20" s="26"/>
      <c r="R20" s="4"/>
      <c r="S20" s="12"/>
      <c r="T20" s="96">
        <f>SUM(T11:T19)</f>
        <v>0</v>
      </c>
      <c r="U20" s="96">
        <f>SUM(U11:U19)</f>
        <v>40.1</v>
      </c>
      <c r="V20" s="96">
        <f>SUM(V11:V19)</f>
        <v>0</v>
      </c>
      <c r="W20" s="96">
        <f>SUM(W11:W19)</f>
        <v>0</v>
      </c>
      <c r="X20" s="6"/>
      <c r="Y20" s="6"/>
      <c r="Z20" s="6"/>
    </row>
    <row r="21" ht="16.5" thickTop="1">
      <c r="Q21" s="11"/>
    </row>
    <row r="22" ht="15.75">
      <c r="Q22" s="11"/>
    </row>
    <row r="23" ht="15.75">
      <c r="Q23" s="11"/>
    </row>
    <row r="24" ht="15.75">
      <c r="Q24" s="11"/>
    </row>
    <row r="25" ht="15.75">
      <c r="Q25" s="11"/>
    </row>
    <row r="26" ht="15.75">
      <c r="Q26" s="11"/>
    </row>
    <row r="27" ht="15.75">
      <c r="Q27" s="11"/>
    </row>
    <row r="28" ht="15.75">
      <c r="Q28" s="11"/>
    </row>
    <row r="29" ht="15.75">
      <c r="Q29" s="11"/>
    </row>
    <row r="30" ht="15.75">
      <c r="Q30" s="11"/>
    </row>
    <row r="31" ht="15.75">
      <c r="Q31" s="11"/>
    </row>
    <row r="32" ht="15.75">
      <c r="Q32" s="11"/>
    </row>
    <row r="33" ht="15.75">
      <c r="Q33" s="11"/>
    </row>
    <row r="34" ht="15.75">
      <c r="Q34" s="11"/>
    </row>
    <row r="35" ht="15.75">
      <c r="Q35" s="11"/>
    </row>
    <row r="36" ht="15.75">
      <c r="Q36" s="11"/>
    </row>
    <row r="37" ht="15.75">
      <c r="Q37" s="11"/>
    </row>
    <row r="38" ht="15.75">
      <c r="Q38" s="11"/>
    </row>
    <row r="39" ht="15.75">
      <c r="Q39" s="11"/>
    </row>
    <row r="40" ht="15.75">
      <c r="Q40" s="11"/>
    </row>
    <row r="41" ht="15.75">
      <c r="Q41" s="11"/>
    </row>
    <row r="42" ht="15.75">
      <c r="Q42" s="11"/>
    </row>
    <row r="43" ht="15.75">
      <c r="Q43" s="11"/>
    </row>
    <row r="44" ht="15.75">
      <c r="Q44" s="11"/>
    </row>
    <row r="45" ht="15.75">
      <c r="Q45" s="11"/>
    </row>
    <row r="46" ht="15.75">
      <c r="Q46" s="11"/>
    </row>
    <row r="47" ht="15.75">
      <c r="Q47" s="11"/>
    </row>
    <row r="48" ht="15.75">
      <c r="Q48" s="11"/>
    </row>
    <row r="49" ht="15.75">
      <c r="Q49" s="11"/>
    </row>
    <row r="50" ht="15.75">
      <c r="Q50" s="11"/>
    </row>
    <row r="51" ht="15.75">
      <c r="Q51" s="11"/>
    </row>
    <row r="52" ht="15.75">
      <c r="Q52" s="11"/>
    </row>
    <row r="53" ht="15.75">
      <c r="Q53" s="11"/>
    </row>
    <row r="54" ht="15.75">
      <c r="Q54" s="11"/>
    </row>
    <row r="55" ht="15.75">
      <c r="Q55" s="11"/>
    </row>
    <row r="56" ht="15.75">
      <c r="Q56" s="11"/>
    </row>
    <row r="57" ht="15.75">
      <c r="Q57" s="11"/>
    </row>
    <row r="58" ht="15.75">
      <c r="Q58" s="11"/>
    </row>
    <row r="59" ht="15.75">
      <c r="Q59" s="11"/>
    </row>
    <row r="60" ht="15.75">
      <c r="Q60" s="11"/>
    </row>
    <row r="61" ht="15.75">
      <c r="Q61" s="11"/>
    </row>
    <row r="62" ht="15.75">
      <c r="Q62" s="11"/>
    </row>
    <row r="63" ht="15.75">
      <c r="Q63" s="11"/>
    </row>
    <row r="64" ht="15.75">
      <c r="Q64" s="11"/>
    </row>
    <row r="65" ht="15.75">
      <c r="Q65" s="11"/>
    </row>
    <row r="66" ht="15.75">
      <c r="Q66" s="11"/>
    </row>
    <row r="67" ht="15.75">
      <c r="Q67" s="11"/>
    </row>
    <row r="68" ht="15.75">
      <c r="Q68" s="11"/>
    </row>
    <row r="69" ht="15.75">
      <c r="Q69" s="11"/>
    </row>
    <row r="70" ht="15.75">
      <c r="Q70" s="11"/>
    </row>
    <row r="71" ht="15.75">
      <c r="Q71" s="11"/>
    </row>
    <row r="72" ht="15.75">
      <c r="Q72" s="11"/>
    </row>
    <row r="73" ht="15.75">
      <c r="Q73" s="11"/>
    </row>
    <row r="74" ht="15.75">
      <c r="Q74" s="11"/>
    </row>
    <row r="75" ht="15.75">
      <c r="Q75" s="11"/>
    </row>
    <row r="76" ht="15.75">
      <c r="Q76" s="11"/>
    </row>
    <row r="77" ht="15.75">
      <c r="Q77" s="11"/>
    </row>
    <row r="78" ht="15.75">
      <c r="Q78" s="11"/>
    </row>
    <row r="79" ht="15.75">
      <c r="Q79" s="11"/>
    </row>
    <row r="80" ht="15.75">
      <c r="Q80" s="11"/>
    </row>
    <row r="81" ht="15.75">
      <c r="Q81" s="11"/>
    </row>
    <row r="82" ht="15.75">
      <c r="Q82" s="11"/>
    </row>
    <row r="83" ht="15.75">
      <c r="Q83" s="11"/>
    </row>
    <row r="84" ht="15.75">
      <c r="Q84" s="11"/>
    </row>
    <row r="85" ht="15.75">
      <c r="Q85" s="11"/>
    </row>
    <row r="86" ht="15.75">
      <c r="Q86" s="11"/>
    </row>
    <row r="87" ht="15.75">
      <c r="Q87" s="11"/>
    </row>
    <row r="88" ht="15.75">
      <c r="Q88" s="11"/>
    </row>
    <row r="89" ht="15.75">
      <c r="Q89" s="11"/>
    </row>
    <row r="90" ht="15.75">
      <c r="Q90" s="11"/>
    </row>
    <row r="91" ht="15.75">
      <c r="Q91" s="11"/>
    </row>
    <row r="92" ht="15.75">
      <c r="Q92" s="11"/>
    </row>
    <row r="93" ht="15.75">
      <c r="Q93" s="11"/>
    </row>
    <row r="94" ht="15.75">
      <c r="Q94" s="11"/>
    </row>
    <row r="95" ht="15.75">
      <c r="Q95" s="11"/>
    </row>
    <row r="96" ht="15.75">
      <c r="Q96" s="11"/>
    </row>
    <row r="97" ht="15.75">
      <c r="Q97" s="11"/>
    </row>
    <row r="98" ht="15.75">
      <c r="Q98" s="11"/>
    </row>
    <row r="99" ht="15.75">
      <c r="Q99" s="11"/>
    </row>
    <row r="100" ht="15.75">
      <c r="Q100" s="11"/>
    </row>
    <row r="101" ht="15.75">
      <c r="Q101" s="11"/>
    </row>
    <row r="102" ht="15.75">
      <c r="Q102" s="11"/>
    </row>
    <row r="103" ht="15.75">
      <c r="Q103" s="11"/>
    </row>
    <row r="104" ht="15.75">
      <c r="Q104" s="11"/>
    </row>
    <row r="105" ht="15.75">
      <c r="Q105" s="11"/>
    </row>
    <row r="106" ht="15.75">
      <c r="Q106" s="11"/>
    </row>
    <row r="107" ht="15.75">
      <c r="Q107" s="11"/>
    </row>
    <row r="108" ht="15.75">
      <c r="Q108" s="11"/>
    </row>
    <row r="109" ht="15.75">
      <c r="Q109" s="11"/>
    </row>
    <row r="110" ht="15.75">
      <c r="Q110" s="11"/>
    </row>
    <row r="111" ht="15.75">
      <c r="Q111" s="11"/>
    </row>
    <row r="112" ht="15.75">
      <c r="Q112" s="11"/>
    </row>
    <row r="113" ht="15.75">
      <c r="Q113" s="11"/>
    </row>
    <row r="114" ht="15.75">
      <c r="Q114" s="11"/>
    </row>
    <row r="115" ht="15.75">
      <c r="Q115" s="11"/>
    </row>
    <row r="116" ht="15.75">
      <c r="Q116" s="11"/>
    </row>
    <row r="117" ht="15.75">
      <c r="Q117" s="11"/>
    </row>
    <row r="118" ht="15.75">
      <c r="Q118" s="11"/>
    </row>
    <row r="119" ht="15.75">
      <c r="Q119" s="11"/>
    </row>
    <row r="120" ht="15.75">
      <c r="Q120" s="11"/>
    </row>
    <row r="121" ht="15.75">
      <c r="Q121" s="11"/>
    </row>
    <row r="122" ht="15.75">
      <c r="Q122" s="11"/>
    </row>
    <row r="123" ht="15.75">
      <c r="Q123" s="11"/>
    </row>
    <row r="124" ht="15.75">
      <c r="Q124" s="11"/>
    </row>
    <row r="125" ht="15.75">
      <c r="Q125" s="11"/>
    </row>
    <row r="126" ht="15.75">
      <c r="Q126" s="11"/>
    </row>
    <row r="127" ht="15.75">
      <c r="Q127" s="11"/>
    </row>
    <row r="128" ht="15.75">
      <c r="Q128" s="11"/>
    </row>
    <row r="129" ht="15.75">
      <c r="Q129" s="11"/>
    </row>
    <row r="130" ht="15.75">
      <c r="Q130" s="11"/>
    </row>
    <row r="131" ht="15.75">
      <c r="Q131" s="11"/>
    </row>
    <row r="132" ht="15.75">
      <c r="Q132" s="11"/>
    </row>
    <row r="133" ht="15.75">
      <c r="Q133" s="11"/>
    </row>
    <row r="134" ht="15.75">
      <c r="Q134" s="11"/>
    </row>
    <row r="135" ht="15.75">
      <c r="Q135" s="11"/>
    </row>
    <row r="136" ht="15.75">
      <c r="Q136" s="11"/>
    </row>
    <row r="137" ht="15.75">
      <c r="Q137" s="11"/>
    </row>
    <row r="138" ht="15.75">
      <c r="Q138" s="11"/>
    </row>
    <row r="139" ht="15.75">
      <c r="Q139" s="11"/>
    </row>
    <row r="140" ht="15.75">
      <c r="Q140" s="11"/>
    </row>
    <row r="141" ht="15.75">
      <c r="Q141" s="11"/>
    </row>
    <row r="142" ht="15.75">
      <c r="Q142" s="11"/>
    </row>
    <row r="143" ht="15.75">
      <c r="Q143" s="11"/>
    </row>
    <row r="144" ht="15.75">
      <c r="Q144" s="11"/>
    </row>
    <row r="145" ht="15.75">
      <c r="Q145" s="11"/>
    </row>
    <row r="146" ht="15.75">
      <c r="Q146" s="11"/>
    </row>
    <row r="147" ht="15.75">
      <c r="Q147" s="11"/>
    </row>
    <row r="148" ht="15.75">
      <c r="Q148" s="11"/>
    </row>
    <row r="149" ht="15.75">
      <c r="Q149" s="11"/>
    </row>
    <row r="150" ht="15.75">
      <c r="Q150" s="11"/>
    </row>
    <row r="151" ht="15.75">
      <c r="Q151" s="11"/>
    </row>
    <row r="152" ht="15.75">
      <c r="Q152" s="11"/>
    </row>
    <row r="153" ht="15.75">
      <c r="Q153" s="11"/>
    </row>
    <row r="154" ht="15.75">
      <c r="Q154" s="11"/>
    </row>
    <row r="155" ht="15.75">
      <c r="Q155" s="11"/>
    </row>
    <row r="156" ht="15.75">
      <c r="Q156" s="11"/>
    </row>
    <row r="157" ht="15.75">
      <c r="Q157" s="11"/>
    </row>
    <row r="158" ht="15.75">
      <c r="Q158" s="11"/>
    </row>
    <row r="159" ht="15.75">
      <c r="Q159" s="11"/>
    </row>
  </sheetData>
  <mergeCells count="12">
    <mergeCell ref="R16:S16"/>
    <mergeCell ref="R8:S10"/>
    <mergeCell ref="B8:B10"/>
    <mergeCell ref="C8:C10"/>
    <mergeCell ref="D8:E10"/>
    <mergeCell ref="F8:F10"/>
    <mergeCell ref="R14:S14"/>
    <mergeCell ref="T8:W8"/>
    <mergeCell ref="R12:S12"/>
    <mergeCell ref="R13:S13"/>
    <mergeCell ref="X8:Z8"/>
    <mergeCell ref="R11:S11"/>
  </mergeCells>
  <printOptions/>
  <pageMargins left="0.5" right="0" top="1.05" bottom="0" header="0" footer="0"/>
  <pageSetup cellComments="asDisplayed" horizontalDpi="360" verticalDpi="36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" sqref="E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7" sqref="D7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whlam</cp:lastModifiedBy>
  <cp:lastPrinted>2001-05-29T21:37:18Z</cp:lastPrinted>
  <dcterms:created xsi:type="dcterms:W3CDTF">1999-06-30T22:19:44Z</dcterms:created>
  <cp:category/>
  <cp:version/>
  <cp:contentType/>
  <cp:contentStatus/>
</cp:coreProperties>
</file>